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4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1" l="1"/>
  <c r="E52" i="1"/>
  <c r="E53" i="1"/>
  <c r="E54" i="1"/>
  <c r="E55" i="1"/>
  <c r="E56" i="1"/>
  <c r="E57" i="1"/>
  <c r="E58" i="1"/>
  <c r="E59" i="1"/>
  <c r="E50" i="1"/>
  <c r="E30" i="1"/>
  <c r="E61" i="1"/>
  <c r="D53" i="1"/>
  <c r="D54" i="1"/>
  <c r="D55" i="1"/>
  <c r="D56" i="1"/>
  <c r="D57" i="1"/>
  <c r="D58" i="1"/>
  <c r="D59" i="1"/>
  <c r="D52" i="1"/>
  <c r="D51" i="1"/>
  <c r="D50" i="1"/>
  <c r="D30" i="1"/>
  <c r="D61" i="1"/>
</calcChain>
</file>

<file path=xl/sharedStrings.xml><?xml version="1.0" encoding="utf-8"?>
<sst xmlns="http://schemas.openxmlformats.org/spreadsheetml/2006/main" count="271" uniqueCount="54">
  <si>
    <t>id</t>
  </si>
  <si>
    <t>age</t>
  </si>
  <si>
    <t>student</t>
  </si>
  <si>
    <t>yes</t>
  </si>
  <si>
    <t>no</t>
  </si>
  <si>
    <t>camera</t>
  </si>
  <si>
    <t xml:space="preserve">iphone </t>
  </si>
  <si>
    <t>usb key</t>
  </si>
  <si>
    <t>mp3</t>
  </si>
  <si>
    <t>budget</t>
  </si>
  <si>
    <t xml:space="preserve">expenses </t>
  </si>
  <si>
    <t>devices</t>
  </si>
  <si>
    <t>20 USD</t>
  </si>
  <si>
    <t>USB Key</t>
  </si>
  <si>
    <t>280 USD</t>
  </si>
  <si>
    <t>530 USD</t>
  </si>
  <si>
    <t>9 USD</t>
  </si>
  <si>
    <t>75 USD</t>
  </si>
  <si>
    <t>670 USD</t>
  </si>
  <si>
    <t>hard disk</t>
  </si>
  <si>
    <t>180 USD</t>
  </si>
  <si>
    <t>2400 CNY</t>
  </si>
  <si>
    <t>4800 CNY</t>
  </si>
  <si>
    <t>34200 CNY</t>
  </si>
  <si>
    <t>4080 CNY</t>
  </si>
  <si>
    <t>5760 CNY</t>
  </si>
  <si>
    <t>18000 CNY</t>
  </si>
  <si>
    <t>120 CNY</t>
  </si>
  <si>
    <t>230 USD</t>
  </si>
  <si>
    <t xml:space="preserve">2350 CNY </t>
  </si>
  <si>
    <t>2300 CNY</t>
  </si>
  <si>
    <t>ipad</t>
  </si>
  <si>
    <t>3500 CNY</t>
  </si>
  <si>
    <t>450 USD</t>
  </si>
  <si>
    <t>computer</t>
  </si>
  <si>
    <t>Dataset</t>
  </si>
  <si>
    <t>Transformation of the budget and expenses from  Currency to Number</t>
  </si>
  <si>
    <t>sf</t>
  </si>
  <si>
    <t>mean</t>
  </si>
  <si>
    <t>second hand</t>
  </si>
  <si>
    <t>weight</t>
  </si>
  <si>
    <t>169 g</t>
  </si>
  <si>
    <t>112 g</t>
  </si>
  <si>
    <t>323 g</t>
  </si>
  <si>
    <t>25 g</t>
  </si>
  <si>
    <t>202 g</t>
  </si>
  <si>
    <t>300 g</t>
  </si>
  <si>
    <t>50 g</t>
  </si>
  <si>
    <t>31 g</t>
  </si>
  <si>
    <t>613 g</t>
  </si>
  <si>
    <t>1008 g</t>
  </si>
  <si>
    <t>Normalization of features: budget and expenses (Divide each value by the maximum vi/max)</t>
  </si>
  <si>
    <t>Standardization of features:  budget and expenses ((vi-mean)/sf)</t>
  </si>
  <si>
    <t>Visualization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</si>
</sst>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b/>
      <sz val="14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0" xfId="0" applyNumberFormat="1"/>
    <xf numFmtId="2" fontId="0" fillId="0" borderId="0" xfId="0" applyNumberFormat="1"/>
    <xf numFmtId="0" fontId="4" fillId="0" borderId="0" xfId="0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/>
    <xf numFmtId="0" fontId="3" fillId="2" borderId="0" xfId="0" applyFont="1" applyFill="1"/>
    <xf numFmtId="0" fontId="0" fillId="2" borderId="0" xfId="0" applyFill="1"/>
    <xf numFmtId="2" fontId="0" fillId="2" borderId="0" xfId="0" applyNumberFormat="1" applyFill="1"/>
    <xf numFmtId="0" fontId="7" fillId="3" borderId="0" xfId="0" applyFont="1" applyFill="1"/>
    <xf numFmtId="0" fontId="6" fillId="3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0" fillId="4" borderId="0" xfId="0" applyFill="1"/>
    <xf numFmtId="0" fontId="10" fillId="4" borderId="0" xfId="0" applyFont="1" applyFill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budget-age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Sheet1!$B$79</c:f>
              <c:strCache>
                <c:ptCount val="1"/>
                <c:pt idx="0">
                  <c:v>budget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Sheet1!$A$80:$A$89</c:f>
              <c:numCache>
                <c:formatCode>General</c:formatCode>
                <c:ptCount val="10"/>
                <c:pt idx="0">
                  <c:v>16.0</c:v>
                </c:pt>
                <c:pt idx="1">
                  <c:v>18.0</c:v>
                </c:pt>
                <c:pt idx="2">
                  <c:v>19.0</c:v>
                </c:pt>
                <c:pt idx="3">
                  <c:v>20.0</c:v>
                </c:pt>
                <c:pt idx="4">
                  <c:v>28.0</c:v>
                </c:pt>
                <c:pt idx="5">
                  <c:v>24.0</c:v>
                </c:pt>
                <c:pt idx="6">
                  <c:v>25.0</c:v>
                </c:pt>
                <c:pt idx="7">
                  <c:v>27.0</c:v>
                </c:pt>
                <c:pt idx="8">
                  <c:v>30.0</c:v>
                </c:pt>
                <c:pt idx="9">
                  <c:v>32.0</c:v>
                </c:pt>
              </c:numCache>
            </c:numRef>
          </c:xVal>
          <c:yVal>
            <c:numRef>
              <c:f>Sheet1!$B$80:$B$89</c:f>
              <c:numCache>
                <c:formatCode>0.00</c:formatCode>
                <c:ptCount val="10"/>
                <c:pt idx="0">
                  <c:v>120.0</c:v>
                </c:pt>
                <c:pt idx="1">
                  <c:v>2300.0</c:v>
                </c:pt>
                <c:pt idx="2">
                  <c:v>2350.0</c:v>
                </c:pt>
                <c:pt idx="3">
                  <c:v>2400.0</c:v>
                </c:pt>
                <c:pt idx="4">
                  <c:v>3500.0</c:v>
                </c:pt>
                <c:pt idx="5">
                  <c:v>4080.0</c:v>
                </c:pt>
                <c:pt idx="6">
                  <c:v>4800.0</c:v>
                </c:pt>
                <c:pt idx="7">
                  <c:v>5760.0</c:v>
                </c:pt>
                <c:pt idx="8">
                  <c:v>18000.0</c:v>
                </c:pt>
                <c:pt idx="9">
                  <c:v>34200.0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81096"/>
        <c:axId val="565791384"/>
      </c:scatterChart>
      <c:valAx>
        <c:axId val="56558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5791384"/>
        <c:crosses val="autoZero"/>
        <c:crossBetween val="midCat"/>
      </c:valAx>
      <c:valAx>
        <c:axId val="565791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65581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expenses-budget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Sheet1!$B$91</c:f>
              <c:strCache>
                <c:ptCount val="1"/>
                <c:pt idx="0">
                  <c:v>expenses 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Sheet1!$A$92:$A$101</c:f>
              <c:numCache>
                <c:formatCode>0.00</c:formatCode>
                <c:ptCount val="10"/>
                <c:pt idx="0">
                  <c:v>120.0</c:v>
                </c:pt>
                <c:pt idx="1">
                  <c:v>2300.0</c:v>
                </c:pt>
                <c:pt idx="2">
                  <c:v>2350.0</c:v>
                </c:pt>
                <c:pt idx="3">
                  <c:v>2400.0</c:v>
                </c:pt>
                <c:pt idx="4">
                  <c:v>3500.0</c:v>
                </c:pt>
                <c:pt idx="5">
                  <c:v>4080.0</c:v>
                </c:pt>
                <c:pt idx="6">
                  <c:v>4800.0</c:v>
                </c:pt>
                <c:pt idx="7">
                  <c:v>5760.0</c:v>
                </c:pt>
                <c:pt idx="8">
                  <c:v>18000.0</c:v>
                </c:pt>
                <c:pt idx="9">
                  <c:v>34200.0</c:v>
                </c:pt>
              </c:numCache>
            </c:numRef>
          </c:xVal>
          <c:yVal>
            <c:numRef>
              <c:f>Sheet1!$B$92:$B$101</c:f>
              <c:numCache>
                <c:formatCode>0.00</c:formatCode>
                <c:ptCount val="10"/>
                <c:pt idx="0">
                  <c:v>9.0</c:v>
                </c:pt>
                <c:pt idx="1">
                  <c:v>230.0</c:v>
                </c:pt>
                <c:pt idx="2">
                  <c:v>180.0</c:v>
                </c:pt>
                <c:pt idx="3">
                  <c:v>280.0</c:v>
                </c:pt>
                <c:pt idx="4">
                  <c:v>450.0</c:v>
                </c:pt>
                <c:pt idx="5">
                  <c:v>670.0</c:v>
                </c:pt>
                <c:pt idx="6">
                  <c:v>530.0</c:v>
                </c:pt>
                <c:pt idx="7">
                  <c:v>180.0</c:v>
                </c:pt>
                <c:pt idx="8">
                  <c:v>75.0</c:v>
                </c:pt>
                <c:pt idx="9">
                  <c:v>20.0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994184"/>
        <c:axId val="565991016"/>
      </c:scatterChart>
      <c:valAx>
        <c:axId val="5659941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65991016"/>
        <c:crosses val="autoZero"/>
        <c:crossBetween val="midCat"/>
      </c:valAx>
      <c:valAx>
        <c:axId val="565991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65994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76</xdr:row>
      <xdr:rowOff>146050</xdr:rowOff>
    </xdr:from>
    <xdr:to>
      <xdr:col>14</xdr:col>
      <xdr:colOff>469900</xdr:colOff>
      <xdr:row>90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92</xdr:row>
      <xdr:rowOff>44450</xdr:rowOff>
    </xdr:from>
    <xdr:to>
      <xdr:col>14</xdr:col>
      <xdr:colOff>520700</xdr:colOff>
      <xdr:row>106</xdr:row>
      <xdr:rowOff>120650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73" workbookViewId="0">
      <selection activeCell="Q94" sqref="Q94"/>
    </sheetView>
  </sheetViews>
  <sheetFormatPr baseColWidth="10" defaultRowHeight="15" x14ac:dyDescent="0"/>
  <cols>
    <col min="1" max="1" width="9" customWidth="1"/>
    <col min="3" max="3" width="13.6640625" customWidth="1"/>
    <col min="4" max="4" width="12" customWidth="1"/>
  </cols>
  <sheetData>
    <row r="1" spans="1:9" ht="18">
      <c r="A1" s="4" t="s">
        <v>35</v>
      </c>
    </row>
    <row r="2" spans="1:9">
      <c r="D2" s="1"/>
      <c r="G2" s="2"/>
      <c r="H2" s="2"/>
      <c r="I2" s="1"/>
    </row>
    <row r="3" spans="1:9" s="8" customFormat="1">
      <c r="A3" s="8" t="s">
        <v>0</v>
      </c>
      <c r="B3" s="8" t="s">
        <v>1</v>
      </c>
      <c r="C3" s="8" t="s">
        <v>2</v>
      </c>
      <c r="D3" s="8" t="s">
        <v>9</v>
      </c>
      <c r="E3" s="8" t="s">
        <v>10</v>
      </c>
      <c r="F3" s="8" t="s">
        <v>11</v>
      </c>
      <c r="G3" s="8" t="s">
        <v>40</v>
      </c>
      <c r="H3" s="8" t="s">
        <v>39</v>
      </c>
    </row>
    <row r="4" spans="1:9">
      <c r="A4">
        <v>101</v>
      </c>
      <c r="B4">
        <v>20</v>
      </c>
      <c r="C4" t="s">
        <v>3</v>
      </c>
      <c r="D4" s="1" t="s">
        <v>21</v>
      </c>
      <c r="E4" t="s">
        <v>14</v>
      </c>
      <c r="F4" t="s">
        <v>5</v>
      </c>
      <c r="G4" s="2" t="s">
        <v>41</v>
      </c>
      <c r="H4" s="2" t="s">
        <v>3</v>
      </c>
      <c r="I4" s="1"/>
    </row>
    <row r="5" spans="1:9">
      <c r="A5">
        <v>102</v>
      </c>
      <c r="B5">
        <v>25</v>
      </c>
      <c r="C5" t="s">
        <v>4</v>
      </c>
      <c r="D5" s="1" t="s">
        <v>22</v>
      </c>
      <c r="E5" t="s">
        <v>15</v>
      </c>
      <c r="F5" t="s">
        <v>6</v>
      </c>
      <c r="G5" t="s">
        <v>42</v>
      </c>
      <c r="H5" t="s">
        <v>4</v>
      </c>
      <c r="I5" s="1"/>
    </row>
    <row r="6" spans="1:9">
      <c r="A6">
        <v>103</v>
      </c>
      <c r="B6">
        <v>32</v>
      </c>
      <c r="C6" t="s">
        <v>4</v>
      </c>
      <c r="D6" s="1" t="s">
        <v>23</v>
      </c>
      <c r="E6" t="s">
        <v>12</v>
      </c>
      <c r="F6" t="s">
        <v>7</v>
      </c>
      <c r="G6" t="s">
        <v>44</v>
      </c>
      <c r="H6" t="s">
        <v>4</v>
      </c>
      <c r="I6" s="1"/>
    </row>
    <row r="7" spans="1:9">
      <c r="A7">
        <v>104</v>
      </c>
      <c r="B7">
        <v>24</v>
      </c>
      <c r="C7" t="s">
        <v>3</v>
      </c>
      <c r="D7" s="1" t="s">
        <v>24</v>
      </c>
      <c r="E7" t="s">
        <v>18</v>
      </c>
      <c r="F7" t="s">
        <v>5</v>
      </c>
      <c r="G7" t="s">
        <v>45</v>
      </c>
      <c r="H7" t="s">
        <v>4</v>
      </c>
      <c r="I7" s="1"/>
    </row>
    <row r="8" spans="1:9">
      <c r="A8">
        <v>105</v>
      </c>
      <c r="B8">
        <v>27</v>
      </c>
      <c r="C8" t="s">
        <v>3</v>
      </c>
      <c r="D8" s="1" t="s">
        <v>25</v>
      </c>
      <c r="E8" t="s">
        <v>20</v>
      </c>
      <c r="F8" t="s">
        <v>19</v>
      </c>
      <c r="G8" t="s">
        <v>46</v>
      </c>
      <c r="H8" t="s">
        <v>3</v>
      </c>
      <c r="I8" s="1"/>
    </row>
    <row r="9" spans="1:9">
      <c r="A9">
        <v>106</v>
      </c>
      <c r="B9">
        <v>30</v>
      </c>
      <c r="C9" t="s">
        <v>4</v>
      </c>
      <c r="D9" s="1" t="s">
        <v>26</v>
      </c>
      <c r="E9" t="s">
        <v>17</v>
      </c>
      <c r="F9" t="s">
        <v>8</v>
      </c>
      <c r="G9" t="s">
        <v>47</v>
      </c>
      <c r="H9" t="s">
        <v>4</v>
      </c>
      <c r="I9" s="1"/>
    </row>
    <row r="10" spans="1:9">
      <c r="A10">
        <v>107</v>
      </c>
      <c r="B10">
        <v>16</v>
      </c>
      <c r="C10" t="s">
        <v>4</v>
      </c>
      <c r="D10" s="1" t="s">
        <v>27</v>
      </c>
      <c r="E10" t="s">
        <v>16</v>
      </c>
      <c r="F10" t="s">
        <v>13</v>
      </c>
      <c r="G10" t="s">
        <v>48</v>
      </c>
      <c r="H10" t="s">
        <v>3</v>
      </c>
      <c r="I10" s="1"/>
    </row>
    <row r="11" spans="1:9">
      <c r="A11">
        <v>108</v>
      </c>
      <c r="B11">
        <v>18</v>
      </c>
      <c r="C11" t="s">
        <v>4</v>
      </c>
      <c r="D11" s="1" t="s">
        <v>30</v>
      </c>
      <c r="E11" t="s">
        <v>28</v>
      </c>
      <c r="F11" t="s">
        <v>31</v>
      </c>
      <c r="G11" t="s">
        <v>49</v>
      </c>
      <c r="H11" t="s">
        <v>3</v>
      </c>
      <c r="I11" s="1"/>
    </row>
    <row r="12" spans="1:9">
      <c r="A12">
        <v>109</v>
      </c>
      <c r="B12">
        <v>19</v>
      </c>
      <c r="C12" t="s">
        <v>4</v>
      </c>
      <c r="D12" t="s">
        <v>29</v>
      </c>
      <c r="E12" t="s">
        <v>20</v>
      </c>
      <c r="F12" t="s">
        <v>5</v>
      </c>
      <c r="G12" t="s">
        <v>43</v>
      </c>
      <c r="H12" t="s">
        <v>3</v>
      </c>
    </row>
    <row r="13" spans="1:9">
      <c r="A13">
        <v>110</v>
      </c>
      <c r="B13">
        <v>28</v>
      </c>
      <c r="C13" t="s">
        <v>3</v>
      </c>
      <c r="D13" s="1" t="s">
        <v>32</v>
      </c>
      <c r="E13" t="s">
        <v>33</v>
      </c>
      <c r="F13" t="s">
        <v>34</v>
      </c>
      <c r="G13" t="s">
        <v>50</v>
      </c>
      <c r="H13" t="s">
        <v>4</v>
      </c>
    </row>
    <row r="15" spans="1:9" ht="18">
      <c r="A15" s="4"/>
    </row>
    <row r="16" spans="1:9" s="15" customFormat="1" ht="18">
      <c r="A16" s="15" t="s">
        <v>36</v>
      </c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s="8" customFormat="1">
      <c r="A18" s="8" t="s">
        <v>0</v>
      </c>
      <c r="B18" s="8" t="s">
        <v>1</v>
      </c>
      <c r="C18" s="8" t="s">
        <v>2</v>
      </c>
      <c r="D18" s="8" t="s">
        <v>9</v>
      </c>
      <c r="E18" s="8" t="s">
        <v>10</v>
      </c>
      <c r="F18" s="8" t="s">
        <v>11</v>
      </c>
      <c r="G18" s="8" t="s">
        <v>40</v>
      </c>
      <c r="H18" s="8" t="s">
        <v>39</v>
      </c>
    </row>
    <row r="19" spans="1:9">
      <c r="A19">
        <v>101</v>
      </c>
      <c r="B19">
        <v>20</v>
      </c>
      <c r="C19" t="s">
        <v>3</v>
      </c>
      <c r="D19" s="3">
        <v>2400</v>
      </c>
      <c r="E19" s="3">
        <v>280</v>
      </c>
      <c r="F19" t="s">
        <v>5</v>
      </c>
      <c r="G19" s="2" t="s">
        <v>41</v>
      </c>
      <c r="H19" s="2" t="s">
        <v>3</v>
      </c>
      <c r="I19" s="1"/>
    </row>
    <row r="20" spans="1:9">
      <c r="A20">
        <v>102</v>
      </c>
      <c r="B20">
        <v>25</v>
      </c>
      <c r="C20" t="s">
        <v>4</v>
      </c>
      <c r="D20" s="3">
        <v>4800</v>
      </c>
      <c r="E20" s="3">
        <v>530</v>
      </c>
      <c r="F20" t="s">
        <v>6</v>
      </c>
      <c r="G20" t="s">
        <v>42</v>
      </c>
      <c r="H20" t="s">
        <v>4</v>
      </c>
      <c r="I20" s="1"/>
    </row>
    <row r="21" spans="1:9">
      <c r="A21">
        <v>103</v>
      </c>
      <c r="B21">
        <v>32</v>
      </c>
      <c r="C21" t="s">
        <v>4</v>
      </c>
      <c r="D21" s="3">
        <v>34200</v>
      </c>
      <c r="E21" s="3">
        <v>20</v>
      </c>
      <c r="F21" t="s">
        <v>7</v>
      </c>
      <c r="G21" t="s">
        <v>44</v>
      </c>
      <c r="H21" t="s">
        <v>4</v>
      </c>
      <c r="I21" s="1"/>
    </row>
    <row r="22" spans="1:9">
      <c r="A22">
        <v>104</v>
      </c>
      <c r="B22">
        <v>24</v>
      </c>
      <c r="C22" t="s">
        <v>3</v>
      </c>
      <c r="D22" s="3">
        <v>4080</v>
      </c>
      <c r="E22" s="3">
        <v>670</v>
      </c>
      <c r="F22" t="s">
        <v>5</v>
      </c>
      <c r="G22" t="s">
        <v>45</v>
      </c>
      <c r="H22" t="s">
        <v>4</v>
      </c>
      <c r="I22" s="1"/>
    </row>
    <row r="23" spans="1:9">
      <c r="A23">
        <v>105</v>
      </c>
      <c r="B23">
        <v>27</v>
      </c>
      <c r="C23" t="s">
        <v>3</v>
      </c>
      <c r="D23" s="3">
        <v>5760</v>
      </c>
      <c r="E23" s="3">
        <v>180</v>
      </c>
      <c r="F23" t="s">
        <v>19</v>
      </c>
      <c r="G23" t="s">
        <v>46</v>
      </c>
      <c r="H23" t="s">
        <v>3</v>
      </c>
      <c r="I23" s="1"/>
    </row>
    <row r="24" spans="1:9">
      <c r="A24">
        <v>106</v>
      </c>
      <c r="B24">
        <v>30</v>
      </c>
      <c r="C24" t="s">
        <v>4</v>
      </c>
      <c r="D24" s="3">
        <v>18000</v>
      </c>
      <c r="E24" s="3">
        <v>75</v>
      </c>
      <c r="F24" t="s">
        <v>8</v>
      </c>
      <c r="G24" t="s">
        <v>47</v>
      </c>
      <c r="H24" t="s">
        <v>4</v>
      </c>
      <c r="I24" s="1"/>
    </row>
    <row r="25" spans="1:9">
      <c r="A25">
        <v>107</v>
      </c>
      <c r="B25">
        <v>16</v>
      </c>
      <c r="C25" t="s">
        <v>4</v>
      </c>
      <c r="D25" s="3">
        <v>120</v>
      </c>
      <c r="E25" s="3">
        <v>9</v>
      </c>
      <c r="F25" t="s">
        <v>13</v>
      </c>
      <c r="G25" t="s">
        <v>48</v>
      </c>
      <c r="H25" t="s">
        <v>3</v>
      </c>
      <c r="I25" s="1"/>
    </row>
    <row r="26" spans="1:9">
      <c r="A26">
        <v>108</v>
      </c>
      <c r="B26">
        <v>18</v>
      </c>
      <c r="C26" t="s">
        <v>4</v>
      </c>
      <c r="D26" s="3">
        <v>2300</v>
      </c>
      <c r="E26" s="3">
        <v>230</v>
      </c>
      <c r="F26" t="s">
        <v>31</v>
      </c>
      <c r="G26" t="s">
        <v>49</v>
      </c>
      <c r="H26" t="s">
        <v>3</v>
      </c>
      <c r="I26" s="1"/>
    </row>
    <row r="27" spans="1:9">
      <c r="A27">
        <v>109</v>
      </c>
      <c r="B27">
        <v>19</v>
      </c>
      <c r="C27" t="s">
        <v>4</v>
      </c>
      <c r="D27" s="3">
        <v>2350</v>
      </c>
      <c r="E27" s="3">
        <v>180</v>
      </c>
      <c r="F27" t="s">
        <v>5</v>
      </c>
      <c r="G27" t="s">
        <v>43</v>
      </c>
      <c r="H27" t="s">
        <v>3</v>
      </c>
    </row>
    <row r="28" spans="1:9">
      <c r="A28">
        <v>110</v>
      </c>
      <c r="B28">
        <v>28</v>
      </c>
      <c r="C28" t="s">
        <v>3</v>
      </c>
      <c r="D28" s="3">
        <v>3500</v>
      </c>
      <c r="E28" s="3">
        <v>450</v>
      </c>
      <c r="F28" t="s">
        <v>34</v>
      </c>
      <c r="G28" t="s">
        <v>50</v>
      </c>
      <c r="H28" t="s">
        <v>4</v>
      </c>
    </row>
    <row r="30" spans="1:9">
      <c r="A30" s="10" t="s">
        <v>38</v>
      </c>
      <c r="B30" s="11"/>
      <c r="C30" s="11"/>
      <c r="D30" s="12">
        <f>AVERAGE(D19:D28)</f>
        <v>7751</v>
      </c>
      <c r="E30" s="12">
        <f>AVERAGE(E19:E28)</f>
        <v>262.39999999999998</v>
      </c>
    </row>
    <row r="31" spans="1:9" ht="18">
      <c r="A31" s="4"/>
    </row>
    <row r="32" spans="1:9" s="18" customFormat="1" ht="18">
      <c r="A32" s="16" t="s">
        <v>51</v>
      </c>
      <c r="B32" s="16"/>
      <c r="C32" s="16"/>
      <c r="D32" s="16"/>
      <c r="E32" s="16"/>
      <c r="F32" s="17"/>
      <c r="G32" s="17"/>
      <c r="H32" s="17"/>
      <c r="I32" s="17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 s="8" customFormat="1">
      <c r="A34" s="9" t="s">
        <v>0</v>
      </c>
      <c r="B34" s="8" t="s">
        <v>1</v>
      </c>
      <c r="C34" s="8" t="s">
        <v>2</v>
      </c>
      <c r="D34" s="9" t="s">
        <v>9</v>
      </c>
      <c r="E34" s="9" t="s">
        <v>10</v>
      </c>
      <c r="F34" s="9" t="s">
        <v>11</v>
      </c>
      <c r="G34" s="8" t="s">
        <v>40</v>
      </c>
      <c r="H34" s="8" t="s">
        <v>39</v>
      </c>
      <c r="I34" s="9"/>
    </row>
    <row r="35" spans="1:9">
      <c r="A35" s="5">
        <v>101</v>
      </c>
      <c r="B35">
        <v>20</v>
      </c>
      <c r="C35" t="s">
        <v>3</v>
      </c>
      <c r="D35" s="6">
        <v>7.0000000000000007E-2</v>
      </c>
      <c r="E35" s="6">
        <v>0.42</v>
      </c>
      <c r="F35" s="5" t="s">
        <v>5</v>
      </c>
      <c r="G35" s="2" t="s">
        <v>41</v>
      </c>
      <c r="H35" s="2" t="s">
        <v>3</v>
      </c>
      <c r="I35" s="7"/>
    </row>
    <row r="36" spans="1:9">
      <c r="A36" s="5">
        <v>102</v>
      </c>
      <c r="B36">
        <v>25</v>
      </c>
      <c r="C36" t="s">
        <v>4</v>
      </c>
      <c r="D36" s="6">
        <v>0.14000000000000001</v>
      </c>
      <c r="E36" s="6">
        <v>0.79</v>
      </c>
      <c r="F36" s="5" t="s">
        <v>6</v>
      </c>
      <c r="G36" t="s">
        <v>42</v>
      </c>
      <c r="H36" t="s">
        <v>4</v>
      </c>
      <c r="I36" s="7"/>
    </row>
    <row r="37" spans="1:9">
      <c r="A37" s="5">
        <v>103</v>
      </c>
      <c r="B37">
        <v>32</v>
      </c>
      <c r="C37" t="s">
        <v>4</v>
      </c>
      <c r="D37" s="6">
        <v>1</v>
      </c>
      <c r="E37" s="6">
        <v>0.03</v>
      </c>
      <c r="F37" s="5" t="s">
        <v>7</v>
      </c>
      <c r="G37" t="s">
        <v>44</v>
      </c>
      <c r="H37" t="s">
        <v>4</v>
      </c>
      <c r="I37" s="7"/>
    </row>
    <row r="38" spans="1:9">
      <c r="A38" s="5">
        <v>104</v>
      </c>
      <c r="B38">
        <v>24</v>
      </c>
      <c r="C38" t="s">
        <v>3</v>
      </c>
      <c r="D38" s="6">
        <v>0.12</v>
      </c>
      <c r="E38" s="6">
        <v>1</v>
      </c>
      <c r="F38" s="5" t="s">
        <v>5</v>
      </c>
      <c r="G38" t="s">
        <v>45</v>
      </c>
      <c r="H38" t="s">
        <v>4</v>
      </c>
      <c r="I38" s="7"/>
    </row>
    <row r="39" spans="1:9">
      <c r="A39" s="5">
        <v>105</v>
      </c>
      <c r="B39">
        <v>27</v>
      </c>
      <c r="C39" t="s">
        <v>3</v>
      </c>
      <c r="D39" s="6">
        <v>0.17</v>
      </c>
      <c r="E39" s="6">
        <v>0.27</v>
      </c>
      <c r="F39" s="5" t="s">
        <v>19</v>
      </c>
      <c r="G39" t="s">
        <v>46</v>
      </c>
      <c r="H39" t="s">
        <v>3</v>
      </c>
      <c r="I39" s="7"/>
    </row>
    <row r="40" spans="1:9">
      <c r="A40" s="5">
        <v>106</v>
      </c>
      <c r="B40">
        <v>30</v>
      </c>
      <c r="C40" t="s">
        <v>4</v>
      </c>
      <c r="D40" s="6">
        <v>0.53</v>
      </c>
      <c r="E40" s="6">
        <v>0.11</v>
      </c>
      <c r="F40" s="5" t="s">
        <v>8</v>
      </c>
      <c r="G40" t="s">
        <v>47</v>
      </c>
      <c r="H40" t="s">
        <v>4</v>
      </c>
      <c r="I40" s="7"/>
    </row>
    <row r="41" spans="1:9">
      <c r="A41" s="5">
        <v>107</v>
      </c>
      <c r="B41">
        <v>16</v>
      </c>
      <c r="C41" t="s">
        <v>4</v>
      </c>
      <c r="D41" s="6">
        <v>0</v>
      </c>
      <c r="E41" s="6">
        <v>0.01</v>
      </c>
      <c r="F41" s="5" t="s">
        <v>13</v>
      </c>
      <c r="G41" t="s">
        <v>48</v>
      </c>
      <c r="H41" t="s">
        <v>3</v>
      </c>
      <c r="I41" s="7"/>
    </row>
    <row r="42" spans="1:9">
      <c r="A42" s="5">
        <v>108</v>
      </c>
      <c r="B42">
        <v>18</v>
      </c>
      <c r="C42" t="s">
        <v>4</v>
      </c>
      <c r="D42" s="6">
        <v>7.0000000000000007E-2</v>
      </c>
      <c r="E42" s="6">
        <v>0.34</v>
      </c>
      <c r="F42" s="5" t="s">
        <v>31</v>
      </c>
      <c r="G42" t="s">
        <v>49</v>
      </c>
      <c r="H42" t="s">
        <v>3</v>
      </c>
      <c r="I42" s="7"/>
    </row>
    <row r="43" spans="1:9">
      <c r="A43" s="5">
        <v>109</v>
      </c>
      <c r="B43">
        <v>19</v>
      </c>
      <c r="C43" t="s">
        <v>4</v>
      </c>
      <c r="D43" s="6">
        <v>7.0000000000000007E-2</v>
      </c>
      <c r="E43" s="6">
        <v>0.27</v>
      </c>
      <c r="F43" s="5" t="s">
        <v>5</v>
      </c>
      <c r="G43" t="s">
        <v>43</v>
      </c>
      <c r="H43" t="s">
        <v>3</v>
      </c>
      <c r="I43" s="5"/>
    </row>
    <row r="44" spans="1:9">
      <c r="A44" s="5">
        <v>110</v>
      </c>
      <c r="B44">
        <v>28</v>
      </c>
      <c r="C44" t="s">
        <v>3</v>
      </c>
      <c r="D44" s="6">
        <v>0.1</v>
      </c>
      <c r="E44" s="6">
        <v>0.67</v>
      </c>
      <c r="F44" s="5" t="s">
        <v>34</v>
      </c>
      <c r="G44" t="s">
        <v>50</v>
      </c>
      <c r="H44" t="s">
        <v>4</v>
      </c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 s="18" customFormat="1" ht="18">
      <c r="A47" s="16" t="s">
        <v>52</v>
      </c>
      <c r="B47" s="16"/>
      <c r="C47" s="16"/>
      <c r="D47" s="16"/>
      <c r="E47" s="16"/>
      <c r="F47" s="17"/>
      <c r="G47" s="17"/>
      <c r="H47" s="17"/>
      <c r="I47" s="17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 s="8" customFormat="1">
      <c r="A49" s="9" t="s">
        <v>0</v>
      </c>
      <c r="B49" s="8" t="s">
        <v>1</v>
      </c>
      <c r="C49" s="8" t="s">
        <v>2</v>
      </c>
      <c r="D49" s="9" t="s">
        <v>9</v>
      </c>
      <c r="E49" s="9" t="s">
        <v>10</v>
      </c>
      <c r="F49" s="9" t="s">
        <v>11</v>
      </c>
      <c r="G49" s="8" t="s">
        <v>40</v>
      </c>
      <c r="H49" s="8" t="s">
        <v>39</v>
      </c>
      <c r="I49" s="9"/>
    </row>
    <row r="50" spans="1:9">
      <c r="A50" s="5">
        <v>101</v>
      </c>
      <c r="B50">
        <v>20</v>
      </c>
      <c r="C50" t="s">
        <v>3</v>
      </c>
      <c r="D50" s="6">
        <f>ABS(D19-7751)/7339.6</f>
        <v>0.72905880429451198</v>
      </c>
      <c r="E50" s="6">
        <f>ABS(E19-262.4)/176.08</f>
        <v>9.9954566106315437E-2</v>
      </c>
      <c r="F50" s="5" t="s">
        <v>5</v>
      </c>
      <c r="G50" s="2" t="s">
        <v>41</v>
      </c>
      <c r="H50" s="2" t="s">
        <v>3</v>
      </c>
      <c r="I50" s="7"/>
    </row>
    <row r="51" spans="1:9">
      <c r="A51" s="5">
        <v>102</v>
      </c>
      <c r="B51">
        <v>25</v>
      </c>
      <c r="C51" t="s">
        <v>4</v>
      </c>
      <c r="D51" s="6">
        <f>ABS(D20-7751)/7339.6</f>
        <v>0.40206550765709304</v>
      </c>
      <c r="E51" s="6">
        <f t="shared" ref="E51:E59" si="0">ABS(E20-262.4)/176.08</f>
        <v>1.5197637437528397</v>
      </c>
      <c r="F51" s="5" t="s">
        <v>6</v>
      </c>
      <c r="G51" t="s">
        <v>42</v>
      </c>
      <c r="H51" t="s">
        <v>4</v>
      </c>
      <c r="I51" s="7"/>
    </row>
    <row r="52" spans="1:9">
      <c r="A52" s="5">
        <v>103</v>
      </c>
      <c r="B52">
        <v>32</v>
      </c>
      <c r="C52" t="s">
        <v>4</v>
      </c>
      <c r="D52" s="6">
        <f>ABS(D21-7751)/7339.6</f>
        <v>3.6036023761512888</v>
      </c>
      <c r="E52" s="6">
        <f t="shared" si="0"/>
        <v>1.3766469786460698</v>
      </c>
      <c r="F52" s="5" t="s">
        <v>7</v>
      </c>
      <c r="G52" t="s">
        <v>44</v>
      </c>
      <c r="H52" t="s">
        <v>4</v>
      </c>
      <c r="I52" s="7"/>
    </row>
    <row r="53" spans="1:9">
      <c r="A53" s="5">
        <v>104</v>
      </c>
      <c r="B53">
        <v>24</v>
      </c>
      <c r="C53" t="s">
        <v>3</v>
      </c>
      <c r="D53" s="6">
        <f t="shared" ref="D53:D59" si="1">ABS(D22-7751)/7339.6</f>
        <v>0.50016349664831872</v>
      </c>
      <c r="E53" s="6">
        <f t="shared" si="0"/>
        <v>2.314856883234893</v>
      </c>
      <c r="F53" s="5" t="s">
        <v>5</v>
      </c>
      <c r="G53" t="s">
        <v>45</v>
      </c>
      <c r="H53" t="s">
        <v>4</v>
      </c>
      <c r="I53" s="7"/>
    </row>
    <row r="54" spans="1:9">
      <c r="A54" s="5">
        <v>105</v>
      </c>
      <c r="B54">
        <v>27</v>
      </c>
      <c r="C54" t="s">
        <v>3</v>
      </c>
      <c r="D54" s="6">
        <f t="shared" si="1"/>
        <v>0.27126818900212546</v>
      </c>
      <c r="E54" s="6">
        <f t="shared" si="0"/>
        <v>0.46796910495229427</v>
      </c>
      <c r="F54" s="5" t="s">
        <v>19</v>
      </c>
      <c r="G54" t="s">
        <v>46</v>
      </c>
      <c r="H54" t="s">
        <v>3</v>
      </c>
      <c r="I54" s="7"/>
    </row>
    <row r="55" spans="1:9">
      <c r="A55" s="5">
        <v>106</v>
      </c>
      <c r="B55">
        <v>30</v>
      </c>
      <c r="C55" t="s">
        <v>4</v>
      </c>
      <c r="D55" s="6">
        <f t="shared" si="1"/>
        <v>1.396397623848711</v>
      </c>
      <c r="E55" s="6">
        <f t="shared" si="0"/>
        <v>1.0642889595638345</v>
      </c>
      <c r="F55" s="5" t="s">
        <v>8</v>
      </c>
      <c r="G55" t="s">
        <v>47</v>
      </c>
      <c r="H55" t="s">
        <v>4</v>
      </c>
      <c r="I55" s="7"/>
    </row>
    <row r="56" spans="1:9">
      <c r="A56" s="5">
        <v>107</v>
      </c>
      <c r="B56">
        <v>16</v>
      </c>
      <c r="C56" t="s">
        <v>4</v>
      </c>
      <c r="D56" s="6">
        <f t="shared" si="1"/>
        <v>1.03970243610006</v>
      </c>
      <c r="E56" s="6">
        <f t="shared" si="0"/>
        <v>1.4391185824625168</v>
      </c>
      <c r="F56" s="5" t="s">
        <v>13</v>
      </c>
      <c r="G56" t="s">
        <v>48</v>
      </c>
      <c r="H56" t="s">
        <v>3</v>
      </c>
      <c r="I56" s="7"/>
    </row>
    <row r="57" spans="1:9">
      <c r="A57" s="5">
        <v>108</v>
      </c>
      <c r="B57">
        <v>18</v>
      </c>
      <c r="C57" t="s">
        <v>4</v>
      </c>
      <c r="D57" s="6">
        <f t="shared" si="1"/>
        <v>0.74268352498773771</v>
      </c>
      <c r="E57" s="6">
        <f t="shared" si="0"/>
        <v>0.18400726942298939</v>
      </c>
      <c r="F57" s="5" t="s">
        <v>31</v>
      </c>
      <c r="G57" t="s">
        <v>49</v>
      </c>
      <c r="H57" t="s">
        <v>3</v>
      </c>
      <c r="I57" s="7"/>
    </row>
    <row r="58" spans="1:9">
      <c r="A58" s="5">
        <v>109</v>
      </c>
      <c r="B58">
        <v>19</v>
      </c>
      <c r="C58" t="s">
        <v>4</v>
      </c>
      <c r="D58" s="6">
        <f t="shared" si="1"/>
        <v>0.73587116464112479</v>
      </c>
      <c r="E58" s="6">
        <f t="shared" si="0"/>
        <v>0.46796910495229427</v>
      </c>
      <c r="F58" s="5" t="s">
        <v>5</v>
      </c>
      <c r="G58" t="s">
        <v>43</v>
      </c>
      <c r="H58" t="s">
        <v>3</v>
      </c>
      <c r="I58" s="5"/>
    </row>
    <row r="59" spans="1:9">
      <c r="A59" s="5">
        <v>110</v>
      </c>
      <c r="B59">
        <v>28</v>
      </c>
      <c r="C59" t="s">
        <v>3</v>
      </c>
      <c r="D59" s="6">
        <f t="shared" si="1"/>
        <v>0.57918687666902824</v>
      </c>
      <c r="E59" s="6">
        <f t="shared" si="0"/>
        <v>1.065424806905952</v>
      </c>
      <c r="F59" s="5" t="s">
        <v>34</v>
      </c>
      <c r="G59" t="s">
        <v>50</v>
      </c>
      <c r="H59" t="s">
        <v>4</v>
      </c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13" t="s">
        <v>37</v>
      </c>
      <c r="B61" s="14"/>
      <c r="C61" s="14"/>
      <c r="D61" s="14">
        <f>(ABS(D19-D30)+ABS(D20-D30)+ABS(D21-D30)+ABS(D22-D30)+ ABS(D23-D30)+ABS(D24-D30)+ABS(D25-D30)+ABS(D26-D30)+ABS(D27-D30)+ABS(D28-D30))/10</f>
        <v>7339.6</v>
      </c>
      <c r="E61" s="14">
        <f>(ABS(E19-E30)+ABS(E20-E30)+ABS(E21-E30)+ABS(E22-E30)+ ABS(E23-E30)+ABS(E24-E30)+ABS(E25-E30)+ABS(E26-E30)+ABS(E27-E30)+ABS(E28-E30))/10</f>
        <v>176.08</v>
      </c>
      <c r="F61" s="5"/>
      <c r="G61" s="5"/>
      <c r="H61" s="5"/>
      <c r="I61" s="5"/>
    </row>
    <row r="64" spans="1:9" s="19" customFormat="1" ht="18">
      <c r="A64" s="19" t="s">
        <v>53</v>
      </c>
    </row>
    <row r="66" spans="1:9" s="8" customFormat="1">
      <c r="A66" s="8" t="s">
        <v>0</v>
      </c>
      <c r="B66" s="8" t="s">
        <v>1</v>
      </c>
      <c r="C66" s="8" t="s">
        <v>2</v>
      </c>
      <c r="D66" s="8" t="s">
        <v>9</v>
      </c>
      <c r="E66" s="8" t="s">
        <v>10</v>
      </c>
      <c r="F66" s="8" t="s">
        <v>11</v>
      </c>
      <c r="G66" s="8" t="s">
        <v>40</v>
      </c>
      <c r="H66" s="8" t="s">
        <v>39</v>
      </c>
    </row>
    <row r="67" spans="1:9">
      <c r="A67">
        <v>107</v>
      </c>
      <c r="B67">
        <v>16</v>
      </c>
      <c r="C67" t="s">
        <v>4</v>
      </c>
      <c r="D67" s="3">
        <v>120</v>
      </c>
      <c r="E67" s="3">
        <v>9</v>
      </c>
      <c r="F67" t="s">
        <v>13</v>
      </c>
      <c r="G67" t="s">
        <v>48</v>
      </c>
      <c r="H67" t="s">
        <v>3</v>
      </c>
      <c r="I67" s="1"/>
    </row>
    <row r="68" spans="1:9">
      <c r="A68">
        <v>108</v>
      </c>
      <c r="B68">
        <v>18</v>
      </c>
      <c r="C68" t="s">
        <v>4</v>
      </c>
      <c r="D68" s="3">
        <v>2300</v>
      </c>
      <c r="E68" s="3">
        <v>230</v>
      </c>
      <c r="F68" t="s">
        <v>31</v>
      </c>
      <c r="G68" t="s">
        <v>49</v>
      </c>
      <c r="H68" t="s">
        <v>3</v>
      </c>
      <c r="I68" s="1"/>
    </row>
    <row r="69" spans="1:9">
      <c r="A69">
        <v>109</v>
      </c>
      <c r="B69">
        <v>19</v>
      </c>
      <c r="C69" t="s">
        <v>4</v>
      </c>
      <c r="D69" s="3">
        <v>2350</v>
      </c>
      <c r="E69" s="3">
        <v>180</v>
      </c>
      <c r="F69" t="s">
        <v>5</v>
      </c>
      <c r="G69" t="s">
        <v>43</v>
      </c>
      <c r="H69" t="s">
        <v>3</v>
      </c>
      <c r="I69" s="1"/>
    </row>
    <row r="70" spans="1:9">
      <c r="A70">
        <v>101</v>
      </c>
      <c r="B70">
        <v>20</v>
      </c>
      <c r="C70" t="s">
        <v>3</v>
      </c>
      <c r="D70" s="3">
        <v>2400</v>
      </c>
      <c r="E70" s="3">
        <v>280</v>
      </c>
      <c r="F70" t="s">
        <v>5</v>
      </c>
      <c r="G70" s="2" t="s">
        <v>41</v>
      </c>
      <c r="H70" s="2" t="s">
        <v>3</v>
      </c>
      <c r="I70" s="1"/>
    </row>
    <row r="71" spans="1:9">
      <c r="A71">
        <v>110</v>
      </c>
      <c r="B71">
        <v>28</v>
      </c>
      <c r="C71" t="s">
        <v>3</v>
      </c>
      <c r="D71" s="3">
        <v>3500</v>
      </c>
      <c r="E71" s="3">
        <v>450</v>
      </c>
      <c r="F71" t="s">
        <v>34</v>
      </c>
      <c r="G71" t="s">
        <v>50</v>
      </c>
      <c r="H71" t="s">
        <v>4</v>
      </c>
      <c r="I71" s="1"/>
    </row>
    <row r="72" spans="1:9">
      <c r="A72">
        <v>104</v>
      </c>
      <c r="B72">
        <v>24</v>
      </c>
      <c r="C72" t="s">
        <v>3</v>
      </c>
      <c r="D72" s="3">
        <v>4080</v>
      </c>
      <c r="E72" s="3">
        <v>670</v>
      </c>
      <c r="F72" t="s">
        <v>5</v>
      </c>
      <c r="G72" t="s">
        <v>45</v>
      </c>
      <c r="H72" t="s">
        <v>4</v>
      </c>
      <c r="I72" s="1"/>
    </row>
    <row r="73" spans="1:9">
      <c r="A73">
        <v>102</v>
      </c>
      <c r="B73">
        <v>25</v>
      </c>
      <c r="C73" t="s">
        <v>4</v>
      </c>
      <c r="D73" s="3">
        <v>4800</v>
      </c>
      <c r="E73" s="3">
        <v>530</v>
      </c>
      <c r="F73" t="s">
        <v>6</v>
      </c>
      <c r="G73" t="s">
        <v>42</v>
      </c>
      <c r="H73" t="s">
        <v>4</v>
      </c>
      <c r="I73" s="1"/>
    </row>
    <row r="74" spans="1:9">
      <c r="A74">
        <v>105</v>
      </c>
      <c r="B74">
        <v>27</v>
      </c>
      <c r="C74" t="s">
        <v>3</v>
      </c>
      <c r="D74" s="3">
        <v>5760</v>
      </c>
      <c r="E74" s="3">
        <v>180</v>
      </c>
      <c r="F74" t="s">
        <v>19</v>
      </c>
      <c r="G74" t="s">
        <v>46</v>
      </c>
      <c r="H74" t="s">
        <v>3</v>
      </c>
      <c r="I74" s="1"/>
    </row>
    <row r="75" spans="1:9">
      <c r="A75">
        <v>106</v>
      </c>
      <c r="B75">
        <v>30</v>
      </c>
      <c r="C75" t="s">
        <v>4</v>
      </c>
      <c r="D75" s="3">
        <v>18000</v>
      </c>
      <c r="E75" s="3">
        <v>75</v>
      </c>
      <c r="F75" t="s">
        <v>8</v>
      </c>
      <c r="G75" t="s">
        <v>47</v>
      </c>
      <c r="H75" t="s">
        <v>4</v>
      </c>
    </row>
    <row r="76" spans="1:9">
      <c r="A76">
        <v>103</v>
      </c>
      <c r="B76">
        <v>32</v>
      </c>
      <c r="C76" t="s">
        <v>4</v>
      </c>
      <c r="D76" s="3">
        <v>34200</v>
      </c>
      <c r="E76" s="3">
        <v>20</v>
      </c>
      <c r="F76" t="s">
        <v>7</v>
      </c>
      <c r="G76" t="s">
        <v>44</v>
      </c>
      <c r="H76" t="s">
        <v>4</v>
      </c>
    </row>
    <row r="78" spans="1:9" ht="22" customHeight="1"/>
    <row r="79" spans="1:9">
      <c r="A79" s="8" t="s">
        <v>1</v>
      </c>
      <c r="B79" s="8" t="s">
        <v>9</v>
      </c>
    </row>
    <row r="80" spans="1:9">
      <c r="A80">
        <v>16</v>
      </c>
      <c r="B80" s="3">
        <v>120</v>
      </c>
    </row>
    <row r="81" spans="1:2">
      <c r="A81">
        <v>18</v>
      </c>
      <c r="B81" s="3">
        <v>2300</v>
      </c>
    </row>
    <row r="82" spans="1:2">
      <c r="A82">
        <v>19</v>
      </c>
      <c r="B82" s="3">
        <v>2350</v>
      </c>
    </row>
    <row r="83" spans="1:2">
      <c r="A83">
        <v>20</v>
      </c>
      <c r="B83" s="3">
        <v>2400</v>
      </c>
    </row>
    <row r="84" spans="1:2">
      <c r="A84">
        <v>28</v>
      </c>
      <c r="B84" s="3">
        <v>3500</v>
      </c>
    </row>
    <row r="85" spans="1:2">
      <c r="A85">
        <v>24</v>
      </c>
      <c r="B85" s="3">
        <v>4080</v>
      </c>
    </row>
    <row r="86" spans="1:2">
      <c r="A86">
        <v>25</v>
      </c>
      <c r="B86" s="3">
        <v>4800</v>
      </c>
    </row>
    <row r="87" spans="1:2">
      <c r="A87">
        <v>27</v>
      </c>
      <c r="B87" s="3">
        <v>5760</v>
      </c>
    </row>
    <row r="88" spans="1:2">
      <c r="A88">
        <v>30</v>
      </c>
      <c r="B88" s="3">
        <v>18000</v>
      </c>
    </row>
    <row r="89" spans="1:2">
      <c r="A89">
        <v>32</v>
      </c>
      <c r="B89" s="3">
        <v>34200</v>
      </c>
    </row>
    <row r="91" spans="1:2">
      <c r="A91" s="8" t="s">
        <v>9</v>
      </c>
      <c r="B91" s="8" t="s">
        <v>10</v>
      </c>
    </row>
    <row r="92" spans="1:2">
      <c r="A92" s="3">
        <v>120</v>
      </c>
      <c r="B92" s="3">
        <v>9</v>
      </c>
    </row>
    <row r="93" spans="1:2">
      <c r="A93" s="3">
        <v>2300</v>
      </c>
      <c r="B93" s="3">
        <v>230</v>
      </c>
    </row>
    <row r="94" spans="1:2">
      <c r="A94" s="3">
        <v>2350</v>
      </c>
      <c r="B94" s="3">
        <v>180</v>
      </c>
    </row>
    <row r="95" spans="1:2">
      <c r="A95" s="3">
        <v>2400</v>
      </c>
      <c r="B95" s="3">
        <v>280</v>
      </c>
    </row>
    <row r="96" spans="1:2">
      <c r="A96" s="3">
        <v>3500</v>
      </c>
      <c r="B96" s="3">
        <v>450</v>
      </c>
    </row>
    <row r="97" spans="1:2">
      <c r="A97" s="3">
        <v>4080</v>
      </c>
      <c r="B97" s="3">
        <v>670</v>
      </c>
    </row>
    <row r="98" spans="1:2">
      <c r="A98" s="3">
        <v>4800</v>
      </c>
      <c r="B98" s="3">
        <v>530</v>
      </c>
    </row>
    <row r="99" spans="1:2">
      <c r="A99" s="3">
        <v>5760</v>
      </c>
      <c r="B99" s="3">
        <v>180</v>
      </c>
    </row>
    <row r="100" spans="1:2">
      <c r="A100" s="3">
        <v>18000</v>
      </c>
      <c r="B100" s="3">
        <v>75</v>
      </c>
    </row>
    <row r="101" spans="1:2">
      <c r="A101" s="3">
        <v>34200</v>
      </c>
      <c r="B101" s="3">
        <v>20</v>
      </c>
    </row>
  </sheetData>
  <sortState ref="A67:H76">
    <sortCondition ref="D67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Free University of Bolzano-Bozen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Kacimi</dc:creator>
  <cp:lastModifiedBy>Mouna Kacimi</cp:lastModifiedBy>
  <dcterms:created xsi:type="dcterms:W3CDTF">2013-10-04T08:05:55Z</dcterms:created>
  <dcterms:modified xsi:type="dcterms:W3CDTF">2013-11-19T17:00:09Z</dcterms:modified>
</cp:coreProperties>
</file>